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<sst xmlns="http://schemas.openxmlformats.org/spreadsheetml/2006/main" count="86" uniqueCount="50">
  <si>
    <t>промежуточный привал</t>
  </si>
  <si>
    <t>церковь Веры Надежды Любви и матери их Софии</t>
  </si>
  <si>
    <t>церковь Новмученников и исповедников российских</t>
  </si>
  <si>
    <t>новый мост</t>
  </si>
  <si>
    <t>р. Пагинка</t>
  </si>
  <si>
    <t>п. Гирсово</t>
  </si>
  <si>
    <t>п. Мурыгино</t>
  </si>
  <si>
    <t>выход из Медянского бора</t>
  </si>
  <si>
    <t>р. Грядовица</t>
  </si>
  <si>
    <t>с. Медяны</t>
  </si>
  <si>
    <t>д. Маракулевщина (нежил.) промежуточный привал</t>
  </si>
  <si>
    <t>д. Заборовица (нежил.)</t>
  </si>
  <si>
    <t>с. Великорецкое (Преображенский собор)</t>
  </si>
  <si>
    <t>с. Великорецкое (берег реки Великой)</t>
  </si>
  <si>
    <t>д. Зоновщина (нежил.)</t>
  </si>
  <si>
    <t>д. Зоновщина (нежил.) промежуточный привал</t>
  </si>
  <si>
    <t>с. Горохово (нежил.)</t>
  </si>
  <si>
    <t>с. Монастырское</t>
  </si>
  <si>
    <t>Серафимовский собор</t>
  </si>
  <si>
    <t>деревня</t>
  </si>
  <si>
    <t>с. Бобино</t>
  </si>
  <si>
    <t>д. Кленовая</t>
  </si>
  <si>
    <t>д. Паршичи</t>
  </si>
  <si>
    <t>деревня промежуточный привал</t>
  </si>
  <si>
    <t>привал в поле</t>
  </si>
  <si>
    <t>с. Загарье</t>
  </si>
  <si>
    <t>привал в поле перед ж/д</t>
  </si>
  <si>
    <t>д. Уткичи (нежил.)</t>
  </si>
  <si>
    <t>Серафимовский собор г. Вятка  - с. Макарье Троицкая церковь</t>
  </si>
  <si>
    <t>День</t>
  </si>
  <si>
    <t>№ перехода общий</t>
  </si>
  <si>
    <t>№ перехода день</t>
  </si>
  <si>
    <t>Начало перехода</t>
  </si>
  <si>
    <t>Конец перехода</t>
  </si>
  <si>
    <t>Километраж</t>
  </si>
  <si>
    <t>Переходы с промежуточными привалами</t>
  </si>
  <si>
    <t>8,2*</t>
  </si>
  <si>
    <t>7,5*</t>
  </si>
  <si>
    <t>6,47*</t>
  </si>
  <si>
    <t>5,17*</t>
  </si>
  <si>
    <t>* длинна перехода при условии пропуска предыдущего промежуточного привала</t>
  </si>
  <si>
    <t>Названия пункта привала в конце перехода.</t>
  </si>
  <si>
    <t>Итого</t>
  </si>
  <si>
    <t>промежуточный привал - привал который может быть пропущен в случае плохих метеоусловий или отставания от графика.</t>
  </si>
  <si>
    <t>Рейтинг длинны переходов.</t>
  </si>
  <si>
    <t>Итого 1 день</t>
  </si>
  <si>
    <t>Итого 2 день</t>
  </si>
  <si>
    <t>Итого 3 день</t>
  </si>
  <si>
    <t>Итого 5 день</t>
  </si>
  <si>
    <t>Итого 6 день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</si>
</sst>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sz val="9"/>
      <name val="Arial Cyr"/>
      <family val="0"/>
    </font>
    <font>
      <sz val="9"/>
      <color indexed="15"/>
      <name val="Arial Cyr"/>
      <family val="0"/>
    </font>
    <font>
      <sz val="9"/>
      <color indexed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0" fillId="33" borderId="12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2" fontId="0" fillId="38" borderId="13" xfId="0" applyNumberFormat="1" applyFill="1" applyBorder="1" applyAlignment="1">
      <alignment horizontal="center"/>
    </xf>
    <xf numFmtId="2" fontId="0" fillId="36" borderId="13" xfId="0" applyNumberFormat="1" applyFill="1" applyBorder="1" applyAlignment="1">
      <alignment horizontal="center"/>
    </xf>
    <xf numFmtId="2" fontId="0" fillId="37" borderId="13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4" borderId="14" xfId="0" applyNumberFormat="1" applyFill="1" applyBorder="1" applyAlignment="1">
      <alignment horizontal="center"/>
    </xf>
    <xf numFmtId="2" fontId="0" fillId="35" borderId="14" xfId="0" applyNumberFormat="1" applyFill="1" applyBorder="1" applyAlignment="1">
      <alignment horizontal="center"/>
    </xf>
    <xf numFmtId="2" fontId="0" fillId="36" borderId="14" xfId="0" applyNumberFormat="1" applyFill="1" applyBorder="1" applyAlignment="1">
      <alignment horizontal="center"/>
    </xf>
    <xf numFmtId="2" fontId="0" fillId="37" borderId="14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2" fontId="0" fillId="38" borderId="15" xfId="0" applyNumberFormat="1" applyFill="1" applyBorder="1" applyAlignment="1">
      <alignment horizontal="center"/>
    </xf>
    <xf numFmtId="2" fontId="0" fillId="34" borderId="19" xfId="0" applyNumberFormat="1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0" fontId="0" fillId="34" borderId="20" xfId="0" applyFill="1" applyBorder="1" applyAlignment="1">
      <alignment horizontal="center" vertical="center"/>
    </xf>
    <xf numFmtId="2" fontId="3" fillId="34" borderId="18" xfId="0" applyNumberFormat="1" applyFont="1" applyFill="1" applyBorder="1" applyAlignment="1">
      <alignment horizontal="center"/>
    </xf>
    <xf numFmtId="0" fontId="0" fillId="38" borderId="15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2" fontId="3" fillId="35" borderId="18" xfId="0" applyNumberFormat="1" applyFon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/>
    </xf>
    <xf numFmtId="2" fontId="0" fillId="37" borderId="16" xfId="0" applyNumberFormat="1" applyFill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37" borderId="20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2" fontId="0" fillId="37" borderId="22" xfId="0" applyNumberFormat="1" applyFill="1" applyBorder="1" applyAlignment="1">
      <alignment horizontal="center"/>
    </xf>
    <xf numFmtId="2" fontId="0" fillId="37" borderId="12" xfId="0" applyNumberFormat="1" applyFill="1" applyBorder="1" applyAlignment="1">
      <alignment horizontal="center"/>
    </xf>
    <xf numFmtId="2" fontId="0" fillId="37" borderId="23" xfId="0" applyNumberFormat="1" applyFill="1" applyBorder="1" applyAlignment="1">
      <alignment horizontal="center"/>
    </xf>
    <xf numFmtId="2" fontId="0" fillId="36" borderId="12" xfId="0" applyNumberFormat="1" applyFill="1" applyBorder="1" applyAlignment="1">
      <alignment horizontal="center"/>
    </xf>
    <xf numFmtId="2" fontId="0" fillId="36" borderId="23" xfId="0" applyNumberFormat="1" applyFill="1" applyBorder="1" applyAlignment="1">
      <alignment horizontal="center"/>
    </xf>
    <xf numFmtId="2" fontId="0" fillId="35" borderId="22" xfId="0" applyNumberFormat="1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2" fontId="0" fillId="35" borderId="23" xfId="0" applyNumberFormat="1" applyFill="1" applyBorder="1" applyAlignment="1">
      <alignment horizontal="center"/>
    </xf>
    <xf numFmtId="2" fontId="0" fillId="34" borderId="22" xfId="0" applyNumberFormat="1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2" fontId="0" fillId="34" borderId="23" xfId="0" applyNumberFormat="1" applyFill="1" applyBorder="1" applyAlignment="1">
      <alignment horizontal="center"/>
    </xf>
    <xf numFmtId="2" fontId="0" fillId="33" borderId="23" xfId="0" applyNumberFormat="1" applyFill="1" applyBorder="1" applyAlignment="1">
      <alignment horizontal="center"/>
    </xf>
    <xf numFmtId="2" fontId="0" fillId="33" borderId="24" xfId="0" applyNumberFormat="1" applyFill="1" applyBorder="1" applyAlignment="1">
      <alignment horizontal="center"/>
    </xf>
    <xf numFmtId="2" fontId="0" fillId="38" borderId="25" xfId="0" applyNumberFormat="1" applyFill="1" applyBorder="1" applyAlignment="1">
      <alignment horizontal="center"/>
    </xf>
    <xf numFmtId="2" fontId="0" fillId="36" borderId="26" xfId="0" applyNumberFormat="1" applyFill="1" applyBorder="1" applyAlignment="1">
      <alignment horizontal="center"/>
    </xf>
    <xf numFmtId="2" fontId="0" fillId="36" borderId="24" xfId="0" applyNumberFormat="1" applyFill="1" applyBorder="1" applyAlignment="1">
      <alignment horizontal="center"/>
    </xf>
    <xf numFmtId="2" fontId="0" fillId="34" borderId="26" xfId="0" applyNumberFormat="1" applyFill="1" applyBorder="1" applyAlignment="1">
      <alignment horizontal="center"/>
    </xf>
    <xf numFmtId="2" fontId="0" fillId="34" borderId="24" xfId="0" applyNumberFormat="1" applyFill="1" applyBorder="1" applyAlignment="1">
      <alignment horizontal="center"/>
    </xf>
    <xf numFmtId="2" fontId="0" fillId="35" borderId="26" xfId="0" applyNumberFormat="1" applyFill="1" applyBorder="1" applyAlignment="1">
      <alignment horizontal="center"/>
    </xf>
    <xf numFmtId="2" fontId="0" fillId="35" borderId="24" xfId="0" applyNumberFormat="1" applyFill="1" applyBorder="1" applyAlignment="1">
      <alignment horizontal="center"/>
    </xf>
    <xf numFmtId="2" fontId="0" fillId="38" borderId="27" xfId="0" applyNumberFormat="1" applyFill="1" applyBorder="1" applyAlignment="1">
      <alignment horizontal="center"/>
    </xf>
    <xf numFmtId="2" fontId="0" fillId="36" borderId="28" xfId="0" applyNumberFormat="1" applyFill="1" applyBorder="1" applyAlignment="1">
      <alignment horizontal="center"/>
    </xf>
    <xf numFmtId="2" fontId="0" fillId="36" borderId="29" xfId="0" applyNumberFormat="1" applyFill="1" applyBorder="1" applyAlignment="1">
      <alignment horizontal="center"/>
    </xf>
    <xf numFmtId="2" fontId="0" fillId="36" borderId="30" xfId="0" applyNumberFormat="1" applyFill="1" applyBorder="1" applyAlignment="1">
      <alignment horizontal="center"/>
    </xf>
    <xf numFmtId="2" fontId="0" fillId="37" borderId="26" xfId="0" applyNumberFormat="1" applyFill="1" applyBorder="1" applyAlignment="1">
      <alignment horizontal="center"/>
    </xf>
    <xf numFmtId="2" fontId="0" fillId="37" borderId="24" xfId="0" applyNumberFormat="1" applyFill="1" applyBorder="1" applyAlignment="1">
      <alignment horizontal="center"/>
    </xf>
    <xf numFmtId="2" fontId="0" fillId="35" borderId="31" xfId="0" applyNumberFormat="1" applyFill="1" applyBorder="1" applyAlignment="1">
      <alignment horizontal="center"/>
    </xf>
    <xf numFmtId="0" fontId="0" fillId="35" borderId="11" xfId="0" applyFill="1" applyBorder="1" applyAlignment="1">
      <alignment/>
    </xf>
    <xf numFmtId="2" fontId="2" fillId="35" borderId="32" xfId="0" applyNumberFormat="1" applyFont="1" applyFill="1" applyBorder="1" applyAlignment="1">
      <alignment horizontal="center"/>
    </xf>
    <xf numFmtId="0" fontId="2" fillId="35" borderId="33" xfId="0" applyFont="1" applyFill="1" applyBorder="1" applyAlignment="1">
      <alignment/>
    </xf>
    <xf numFmtId="2" fontId="4" fillId="35" borderId="34" xfId="0" applyNumberFormat="1" applyFont="1" applyFill="1" applyBorder="1" applyAlignment="1">
      <alignment horizontal="center"/>
    </xf>
    <xf numFmtId="0" fontId="4" fillId="35" borderId="35" xfId="0" applyFont="1" applyFill="1" applyBorder="1" applyAlignment="1">
      <alignment/>
    </xf>
    <xf numFmtId="2" fontId="0" fillId="34" borderId="31" xfId="0" applyNumberFormat="1" applyFill="1" applyBorder="1" applyAlignment="1">
      <alignment horizontal="center"/>
    </xf>
    <xf numFmtId="0" fontId="0" fillId="34" borderId="11" xfId="0" applyFill="1" applyBorder="1" applyAlignment="1">
      <alignment/>
    </xf>
    <xf numFmtId="2" fontId="0" fillId="34" borderId="36" xfId="0" applyNumberFormat="1" applyFill="1" applyBorder="1" applyAlignment="1">
      <alignment horizontal="center"/>
    </xf>
    <xf numFmtId="0" fontId="0" fillId="34" borderId="15" xfId="0" applyFill="1" applyBorder="1" applyAlignment="1">
      <alignment/>
    </xf>
    <xf numFmtId="2" fontId="2" fillId="34" borderId="32" xfId="0" applyNumberFormat="1" applyFont="1" applyFill="1" applyBorder="1" applyAlignment="1">
      <alignment horizontal="center"/>
    </xf>
    <xf numFmtId="0" fontId="2" fillId="34" borderId="33" xfId="0" applyFont="1" applyFill="1" applyBorder="1" applyAlignment="1">
      <alignment/>
    </xf>
    <xf numFmtId="2" fontId="4" fillId="34" borderId="34" xfId="0" applyNumberFormat="1" applyFont="1" applyFill="1" applyBorder="1" applyAlignment="1">
      <alignment horizontal="center"/>
    </xf>
    <xf numFmtId="0" fontId="4" fillId="34" borderId="35" xfId="0" applyFont="1" applyFill="1" applyBorder="1" applyAlignment="1">
      <alignment/>
    </xf>
    <xf numFmtId="2" fontId="0" fillId="36" borderId="31" xfId="0" applyNumberFormat="1" applyFill="1" applyBorder="1" applyAlignment="1">
      <alignment horizontal="center"/>
    </xf>
    <xf numFmtId="0" fontId="0" fillId="36" borderId="11" xfId="0" applyFill="1" applyBorder="1" applyAlignment="1">
      <alignment/>
    </xf>
    <xf numFmtId="2" fontId="0" fillId="36" borderId="36" xfId="0" applyNumberFormat="1" applyFill="1" applyBorder="1" applyAlignment="1">
      <alignment horizontal="center"/>
    </xf>
    <xf numFmtId="0" fontId="0" fillId="36" borderId="15" xfId="0" applyFill="1" applyBorder="1" applyAlignment="1">
      <alignment/>
    </xf>
    <xf numFmtId="2" fontId="2" fillId="36" borderId="32" xfId="0" applyNumberFormat="1" applyFont="1" applyFill="1" applyBorder="1" applyAlignment="1">
      <alignment horizontal="center"/>
    </xf>
    <xf numFmtId="0" fontId="2" fillId="36" borderId="33" xfId="0" applyFont="1" applyFill="1" applyBorder="1" applyAlignment="1">
      <alignment/>
    </xf>
    <xf numFmtId="2" fontId="4" fillId="36" borderId="34" xfId="0" applyNumberFormat="1" applyFont="1" applyFill="1" applyBorder="1" applyAlignment="1">
      <alignment horizontal="center"/>
    </xf>
    <xf numFmtId="0" fontId="4" fillId="36" borderId="35" xfId="0" applyFont="1" applyFill="1" applyBorder="1" applyAlignment="1">
      <alignment/>
    </xf>
    <xf numFmtId="2" fontId="0" fillId="35" borderId="37" xfId="0" applyNumberFormat="1" applyFill="1" applyBorder="1" applyAlignment="1">
      <alignment horizontal="center"/>
    </xf>
    <xf numFmtId="0" fontId="0" fillId="35" borderId="38" xfId="0" applyFill="1" applyBorder="1" applyAlignment="1">
      <alignment/>
    </xf>
    <xf numFmtId="2" fontId="3" fillId="0" borderId="3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2" fontId="3" fillId="37" borderId="18" xfId="0" applyNumberFormat="1" applyFont="1" applyFill="1" applyBorder="1" applyAlignment="1">
      <alignment horizontal="center"/>
    </xf>
    <xf numFmtId="2" fontId="3" fillId="36" borderId="18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0" fillId="33" borderId="36" xfId="0" applyNumberForma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2" fontId="5" fillId="0" borderId="39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2" fontId="6" fillId="39" borderId="42" xfId="0" applyNumberFormat="1" applyFont="1" applyFill="1" applyBorder="1" applyAlignment="1">
      <alignment horizontal="center" vertical="center" wrapText="1"/>
    </xf>
    <xf numFmtId="2" fontId="7" fillId="40" borderId="18" xfId="0" applyNumberFormat="1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/>
    </xf>
    <xf numFmtId="0" fontId="3" fillId="37" borderId="43" xfId="0" applyFont="1" applyFill="1" applyBorder="1" applyAlignment="1">
      <alignment horizontal="center"/>
    </xf>
    <xf numFmtId="0" fontId="3" fillId="37" borderId="44" xfId="0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/>
    </xf>
    <xf numFmtId="2" fontId="3" fillId="35" borderId="19" xfId="0" applyNumberFormat="1" applyFont="1" applyFill="1" applyBorder="1" applyAlignment="1">
      <alignment horizontal="center" vertical="center"/>
    </xf>
    <xf numFmtId="2" fontId="3" fillId="35" borderId="16" xfId="0" applyNumberFormat="1" applyFont="1" applyFill="1" applyBorder="1" applyAlignment="1">
      <alignment horizontal="center" vertical="center"/>
    </xf>
    <xf numFmtId="2" fontId="3" fillId="35" borderId="21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43" xfId="0" applyFont="1" applyFill="1" applyBorder="1" applyAlignment="1">
      <alignment horizontal="center"/>
    </xf>
    <xf numFmtId="0" fontId="3" fillId="36" borderId="44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85" zoomScaleNormal="85" zoomScalePageLayoutView="0" workbookViewId="0" topLeftCell="A1">
      <selection activeCell="G4" sqref="G4"/>
    </sheetView>
  </sheetViews>
  <sheetFormatPr defaultColWidth="9.00390625" defaultRowHeight="12.75"/>
  <cols>
    <col min="1" max="1" width="5.25390625" style="2" customWidth="1"/>
    <col min="2" max="3" width="9.125" style="2" customWidth="1"/>
    <col min="4" max="5" width="9.125" style="3" customWidth="1"/>
    <col min="6" max="6" width="11.25390625" style="3" customWidth="1"/>
    <col min="7" max="7" width="16.875" style="2" customWidth="1"/>
    <col min="8" max="8" width="57.00390625" style="0" customWidth="1"/>
  </cols>
  <sheetData>
    <row r="1" spans="1:8" s="9" customFormat="1" ht="39" customHeight="1" thickBot="1">
      <c r="A1" s="124" t="s">
        <v>29</v>
      </c>
      <c r="B1" s="125" t="s">
        <v>30</v>
      </c>
      <c r="C1" s="125" t="s">
        <v>31</v>
      </c>
      <c r="D1" s="126" t="s">
        <v>32</v>
      </c>
      <c r="E1" s="129" t="s">
        <v>33</v>
      </c>
      <c r="F1" s="130" t="s">
        <v>34</v>
      </c>
      <c r="G1" s="127" t="s">
        <v>35</v>
      </c>
      <c r="H1" s="128" t="s">
        <v>41</v>
      </c>
    </row>
    <row r="2" spans="1:8" ht="12" customHeight="1">
      <c r="A2" s="145">
        <v>1</v>
      </c>
      <c r="B2" s="119">
        <v>1</v>
      </c>
      <c r="C2" s="119">
        <v>1</v>
      </c>
      <c r="D2" s="120">
        <v>0</v>
      </c>
      <c r="E2" s="121">
        <v>6.58</v>
      </c>
      <c r="F2" s="121">
        <f>E2-D2</f>
        <v>6.58</v>
      </c>
      <c r="G2" s="122"/>
      <c r="H2" s="123" t="s">
        <v>28</v>
      </c>
    </row>
    <row r="3" spans="1:8" ht="12" customHeight="1">
      <c r="A3" s="146"/>
      <c r="B3" s="4">
        <v>2</v>
      </c>
      <c r="C3" s="4">
        <v>2</v>
      </c>
      <c r="D3" s="27">
        <f>E2</f>
        <v>6.58</v>
      </c>
      <c r="E3" s="34">
        <v>11.67</v>
      </c>
      <c r="F3" s="34">
        <f aca="true" t="shared" si="0" ref="F3:F36">E3-D3</f>
        <v>5.09</v>
      </c>
      <c r="G3" s="28"/>
      <c r="H3" s="11" t="s">
        <v>19</v>
      </c>
    </row>
    <row r="4" spans="1:8" ht="12" customHeight="1">
      <c r="A4" s="146"/>
      <c r="B4" s="4">
        <v>3</v>
      </c>
      <c r="C4" s="4">
        <v>3</v>
      </c>
      <c r="D4" s="27">
        <f aca="true" t="shared" si="1" ref="D4:D37">E3</f>
        <v>11.67</v>
      </c>
      <c r="E4" s="34">
        <v>14.08</v>
      </c>
      <c r="F4" s="34">
        <f t="shared" si="0"/>
        <v>2.41</v>
      </c>
      <c r="G4" s="28"/>
      <c r="H4" s="11" t="s">
        <v>19</v>
      </c>
    </row>
    <row r="5" spans="1:8" ht="12" customHeight="1" thickBot="1">
      <c r="A5" s="147"/>
      <c r="B5" s="39">
        <v>4</v>
      </c>
      <c r="C5" s="39">
        <v>4</v>
      </c>
      <c r="D5" s="76">
        <f t="shared" si="1"/>
        <v>14.08</v>
      </c>
      <c r="E5" s="77">
        <v>19.33</v>
      </c>
      <c r="F5" s="77">
        <f t="shared" si="0"/>
        <v>5.249999999999998</v>
      </c>
      <c r="G5" s="28"/>
      <c r="H5" s="11" t="s">
        <v>20</v>
      </c>
    </row>
    <row r="6" spans="1:8" ht="12" customHeight="1" thickBot="1">
      <c r="A6" s="42"/>
      <c r="B6" s="156" t="s">
        <v>45</v>
      </c>
      <c r="C6" s="157"/>
      <c r="D6" s="157"/>
      <c r="E6" s="158"/>
      <c r="F6" s="43">
        <f>SUM(F2:F5)</f>
        <v>19.33</v>
      </c>
      <c r="G6" s="59"/>
      <c r="H6" s="19"/>
    </row>
    <row r="7" spans="1:8" ht="12" customHeight="1">
      <c r="A7" s="148">
        <v>2</v>
      </c>
      <c r="B7" s="40">
        <v>5</v>
      </c>
      <c r="C7" s="40">
        <v>1</v>
      </c>
      <c r="D7" s="73">
        <f>E5</f>
        <v>19.33</v>
      </c>
      <c r="E7" s="81">
        <v>24.95</v>
      </c>
      <c r="F7" s="41">
        <f t="shared" si="0"/>
        <v>5.620000000000001</v>
      </c>
      <c r="G7" s="29"/>
      <c r="H7" s="12" t="s">
        <v>19</v>
      </c>
    </row>
    <row r="8" spans="1:8" ht="12" customHeight="1" thickBot="1">
      <c r="A8" s="149"/>
      <c r="B8" s="5">
        <v>6</v>
      </c>
      <c r="C8" s="5">
        <v>2</v>
      </c>
      <c r="D8" s="74">
        <f t="shared" si="1"/>
        <v>24.95</v>
      </c>
      <c r="E8" s="35">
        <v>30.3</v>
      </c>
      <c r="F8" s="35">
        <f t="shared" si="0"/>
        <v>5.350000000000001</v>
      </c>
      <c r="G8" s="97"/>
      <c r="H8" s="98" t="s">
        <v>24</v>
      </c>
    </row>
    <row r="9" spans="1:8" ht="12" customHeight="1">
      <c r="A9" s="149"/>
      <c r="B9" s="5">
        <v>7</v>
      </c>
      <c r="C9" s="5">
        <v>3</v>
      </c>
      <c r="D9" s="74">
        <f t="shared" si="1"/>
        <v>30.3</v>
      </c>
      <c r="E9" s="35">
        <v>33.3</v>
      </c>
      <c r="F9" s="134">
        <f>E10-D9</f>
        <v>6.470000000000002</v>
      </c>
      <c r="G9" s="101">
        <f>E9-D9</f>
        <v>2.9999999999999964</v>
      </c>
      <c r="H9" s="102" t="s">
        <v>23</v>
      </c>
    </row>
    <row r="10" spans="1:8" ht="12" customHeight="1" thickBot="1">
      <c r="A10" s="149"/>
      <c r="B10" s="5">
        <v>8</v>
      </c>
      <c r="C10" s="5">
        <v>4</v>
      </c>
      <c r="D10" s="74">
        <f t="shared" si="1"/>
        <v>33.3</v>
      </c>
      <c r="E10" s="35">
        <v>36.77</v>
      </c>
      <c r="F10" s="135"/>
      <c r="G10" s="103">
        <f>E10-D10</f>
        <v>3.470000000000006</v>
      </c>
      <c r="H10" s="104" t="s">
        <v>25</v>
      </c>
    </row>
    <row r="11" spans="1:8" ht="12" customHeight="1">
      <c r="A11" s="149"/>
      <c r="B11" s="5">
        <v>9</v>
      </c>
      <c r="C11" s="5">
        <v>5</v>
      </c>
      <c r="D11" s="74">
        <f>E10</f>
        <v>36.77</v>
      </c>
      <c r="E11" s="35">
        <v>43.33</v>
      </c>
      <c r="F11" s="35">
        <f t="shared" si="0"/>
        <v>6.559999999999995</v>
      </c>
      <c r="G11" s="99"/>
      <c r="H11" s="100" t="s">
        <v>22</v>
      </c>
    </row>
    <row r="12" spans="1:8" ht="12" customHeight="1">
      <c r="A12" s="149"/>
      <c r="B12" s="5">
        <v>10</v>
      </c>
      <c r="C12" s="5">
        <v>6</v>
      </c>
      <c r="D12" s="74">
        <f t="shared" si="1"/>
        <v>43.33</v>
      </c>
      <c r="E12" s="35">
        <v>45.95</v>
      </c>
      <c r="F12" s="35">
        <f t="shared" si="0"/>
        <v>2.6200000000000045</v>
      </c>
      <c r="G12" s="29"/>
      <c r="H12" s="12" t="s">
        <v>21</v>
      </c>
    </row>
    <row r="13" spans="1:8" ht="12" customHeight="1">
      <c r="A13" s="149"/>
      <c r="B13" s="5">
        <v>11</v>
      </c>
      <c r="C13" s="5">
        <v>7</v>
      </c>
      <c r="D13" s="74">
        <f t="shared" si="1"/>
        <v>45.95</v>
      </c>
      <c r="E13" s="35">
        <v>50.9</v>
      </c>
      <c r="F13" s="35">
        <f t="shared" si="0"/>
        <v>4.949999999999996</v>
      </c>
      <c r="G13" s="29"/>
      <c r="H13" s="12" t="s">
        <v>26</v>
      </c>
    </row>
    <row r="14" spans="1:8" ht="12" customHeight="1" thickBot="1">
      <c r="A14" s="150"/>
      <c r="B14" s="44">
        <v>12</v>
      </c>
      <c r="C14" s="44">
        <v>8</v>
      </c>
      <c r="D14" s="75">
        <f t="shared" si="1"/>
        <v>50.9</v>
      </c>
      <c r="E14" s="82">
        <v>55.92</v>
      </c>
      <c r="F14" s="52">
        <f t="shared" si="0"/>
        <v>5.020000000000003</v>
      </c>
      <c r="G14" s="29"/>
      <c r="H14" s="12" t="s">
        <v>17</v>
      </c>
    </row>
    <row r="15" spans="1:8" ht="12" customHeight="1" thickBot="1">
      <c r="A15" s="54"/>
      <c r="B15" s="159" t="s">
        <v>46</v>
      </c>
      <c r="C15" s="160"/>
      <c r="D15" s="160"/>
      <c r="E15" s="161"/>
      <c r="F15" s="55">
        <f>SUM(F7:F14)</f>
        <v>36.59</v>
      </c>
      <c r="G15" s="59"/>
      <c r="H15" s="19"/>
    </row>
    <row r="16" spans="1:8" ht="12" customHeight="1" thickBot="1">
      <c r="A16" s="151">
        <v>3</v>
      </c>
      <c r="B16" s="45">
        <v>13</v>
      </c>
      <c r="C16" s="45">
        <v>1</v>
      </c>
      <c r="D16" s="70">
        <f>E14</f>
        <v>55.92</v>
      </c>
      <c r="E16" s="83">
        <v>61.55</v>
      </c>
      <c r="F16" s="53">
        <f t="shared" si="0"/>
        <v>5.6299999999999955</v>
      </c>
      <c r="G16" s="91"/>
      <c r="H16" s="92" t="s">
        <v>27</v>
      </c>
    </row>
    <row r="17" spans="1:8" ht="12" customHeight="1">
      <c r="A17" s="152"/>
      <c r="B17" s="6">
        <v>14</v>
      </c>
      <c r="C17" s="6">
        <v>2</v>
      </c>
      <c r="D17" s="71">
        <f t="shared" si="1"/>
        <v>61.55</v>
      </c>
      <c r="E17" s="36">
        <v>64.8</v>
      </c>
      <c r="F17" s="136">
        <f>E18-D17</f>
        <v>5.170000000000002</v>
      </c>
      <c r="G17" s="93">
        <f>E17-D17</f>
        <v>3.25</v>
      </c>
      <c r="H17" s="94" t="s">
        <v>0</v>
      </c>
    </row>
    <row r="18" spans="1:8" ht="12" customHeight="1" thickBot="1">
      <c r="A18" s="152"/>
      <c r="B18" s="6">
        <v>15</v>
      </c>
      <c r="C18" s="6">
        <v>3</v>
      </c>
      <c r="D18" s="71">
        <f t="shared" si="1"/>
        <v>64.8</v>
      </c>
      <c r="E18" s="36">
        <v>66.72</v>
      </c>
      <c r="F18" s="137"/>
      <c r="G18" s="95">
        <f>E18-D18</f>
        <v>1.9200000000000017</v>
      </c>
      <c r="H18" s="96" t="s">
        <v>16</v>
      </c>
    </row>
    <row r="19" spans="1:8" ht="12" customHeight="1" thickBot="1">
      <c r="A19" s="152"/>
      <c r="B19" s="6">
        <v>16</v>
      </c>
      <c r="C19" s="6">
        <v>4</v>
      </c>
      <c r="D19" s="71">
        <f>E18</f>
        <v>66.72</v>
      </c>
      <c r="E19" s="36">
        <v>73.4</v>
      </c>
      <c r="F19" s="36">
        <f t="shared" si="0"/>
        <v>6.680000000000007</v>
      </c>
      <c r="G19" s="113"/>
      <c r="H19" s="114" t="s">
        <v>11</v>
      </c>
    </row>
    <row r="20" spans="1:8" ht="12" customHeight="1">
      <c r="A20" s="152"/>
      <c r="B20" s="6">
        <v>17</v>
      </c>
      <c r="C20" s="6">
        <v>5</v>
      </c>
      <c r="D20" s="71">
        <f t="shared" si="1"/>
        <v>73.4</v>
      </c>
      <c r="E20" s="36">
        <v>77.1</v>
      </c>
      <c r="F20" s="136">
        <f>E21-D20</f>
        <v>8.199999999999989</v>
      </c>
      <c r="G20" s="93">
        <f>E20-D20</f>
        <v>3.6999999999999886</v>
      </c>
      <c r="H20" s="94" t="s">
        <v>15</v>
      </c>
    </row>
    <row r="21" spans="1:8" ht="12" customHeight="1" thickBot="1">
      <c r="A21" s="153"/>
      <c r="B21" s="49">
        <v>18</v>
      </c>
      <c r="C21" s="49">
        <v>6</v>
      </c>
      <c r="D21" s="72">
        <f t="shared" si="1"/>
        <v>77.1</v>
      </c>
      <c r="E21" s="84">
        <v>81.6</v>
      </c>
      <c r="F21" s="138"/>
      <c r="G21" s="95">
        <f>E21-D21</f>
        <v>4.5</v>
      </c>
      <c r="H21" s="96" t="s">
        <v>13</v>
      </c>
    </row>
    <row r="22" spans="1:8" ht="12" customHeight="1" thickBot="1">
      <c r="A22" s="57"/>
      <c r="B22" s="162" t="s">
        <v>47</v>
      </c>
      <c r="C22" s="163"/>
      <c r="D22" s="163"/>
      <c r="E22" s="164"/>
      <c r="F22" s="58">
        <f>SUM(F16:F20)</f>
        <v>25.679999999999993</v>
      </c>
      <c r="G22" s="115"/>
      <c r="H22" s="116"/>
    </row>
    <row r="23" spans="1:8" ht="12" customHeight="1" thickBot="1">
      <c r="A23" s="56">
        <v>4</v>
      </c>
      <c r="B23" s="50">
        <v>19</v>
      </c>
      <c r="C23" s="50">
        <v>1</v>
      </c>
      <c r="D23" s="51">
        <f>E21</f>
        <v>81.6</v>
      </c>
      <c r="E23" s="85">
        <v>82.77</v>
      </c>
      <c r="F23" s="78">
        <f t="shared" si="0"/>
        <v>1.1700000000000017</v>
      </c>
      <c r="G23" s="30"/>
      <c r="H23" s="13" t="s">
        <v>12</v>
      </c>
    </row>
    <row r="24" spans="1:8" ht="12" customHeight="1">
      <c r="A24" s="154">
        <v>5</v>
      </c>
      <c r="B24" s="7">
        <v>20</v>
      </c>
      <c r="C24" s="7">
        <v>1</v>
      </c>
      <c r="D24" s="68">
        <f t="shared" si="1"/>
        <v>82.77</v>
      </c>
      <c r="E24" s="86">
        <v>86.08</v>
      </c>
      <c r="F24" s="79">
        <f t="shared" si="0"/>
        <v>3.3100000000000023</v>
      </c>
      <c r="G24" s="31"/>
      <c r="H24" s="14" t="s">
        <v>14</v>
      </c>
    </row>
    <row r="25" spans="1:8" ht="12" customHeight="1" thickBot="1">
      <c r="A25" s="154"/>
      <c r="B25" s="7">
        <v>21</v>
      </c>
      <c r="C25" s="7">
        <v>2</v>
      </c>
      <c r="D25" s="68">
        <f t="shared" si="1"/>
        <v>86.08</v>
      </c>
      <c r="E25" s="87">
        <v>90</v>
      </c>
      <c r="F25" s="37">
        <f t="shared" si="0"/>
        <v>3.9200000000000017</v>
      </c>
      <c r="G25" s="105"/>
      <c r="H25" s="106" t="s">
        <v>11</v>
      </c>
    </row>
    <row r="26" spans="1:8" ht="12" customHeight="1">
      <c r="A26" s="154"/>
      <c r="B26" s="7">
        <v>22</v>
      </c>
      <c r="C26" s="7">
        <v>3</v>
      </c>
      <c r="D26" s="68">
        <f t="shared" si="1"/>
        <v>90</v>
      </c>
      <c r="E26" s="87">
        <v>94.14</v>
      </c>
      <c r="F26" s="139">
        <f>E27-D26</f>
        <v>7.5</v>
      </c>
      <c r="G26" s="109">
        <f>E26-D26</f>
        <v>4.140000000000001</v>
      </c>
      <c r="H26" s="110" t="s">
        <v>10</v>
      </c>
    </row>
    <row r="27" spans="1:8" ht="12" customHeight="1" thickBot="1">
      <c r="A27" s="154"/>
      <c r="B27" s="7">
        <v>23</v>
      </c>
      <c r="C27" s="7">
        <v>4</v>
      </c>
      <c r="D27" s="68">
        <f t="shared" si="1"/>
        <v>94.14</v>
      </c>
      <c r="E27" s="87">
        <v>97.5</v>
      </c>
      <c r="F27" s="139"/>
      <c r="G27" s="111">
        <f>E27-D27</f>
        <v>3.3599999999999994</v>
      </c>
      <c r="H27" s="112" t="s">
        <v>8</v>
      </c>
    </row>
    <row r="28" spans="1:8" ht="12" customHeight="1">
      <c r="A28" s="154"/>
      <c r="B28" s="7">
        <v>24</v>
      </c>
      <c r="C28" s="7">
        <v>5</v>
      </c>
      <c r="D28" s="68">
        <f>E27</f>
        <v>97.5</v>
      </c>
      <c r="E28" s="87">
        <v>106.23</v>
      </c>
      <c r="F28" s="37">
        <f t="shared" si="0"/>
        <v>8.730000000000004</v>
      </c>
      <c r="G28" s="107"/>
      <c r="H28" s="108" t="s">
        <v>7</v>
      </c>
    </row>
    <row r="29" spans="1:8" ht="12" customHeight="1">
      <c r="A29" s="154"/>
      <c r="B29" s="7">
        <v>25</v>
      </c>
      <c r="C29" s="7">
        <v>6</v>
      </c>
      <c r="D29" s="68">
        <f t="shared" si="1"/>
        <v>106.23</v>
      </c>
      <c r="E29" s="87">
        <v>109.2</v>
      </c>
      <c r="F29" s="37">
        <f t="shared" si="0"/>
        <v>2.969999999999999</v>
      </c>
      <c r="G29" s="31"/>
      <c r="H29" s="14" t="s">
        <v>9</v>
      </c>
    </row>
    <row r="30" spans="1:8" ht="12" customHeight="1" thickBot="1">
      <c r="A30" s="155"/>
      <c r="B30" s="47">
        <v>26</v>
      </c>
      <c r="C30" s="47">
        <v>7</v>
      </c>
      <c r="D30" s="69">
        <f t="shared" si="1"/>
        <v>109.2</v>
      </c>
      <c r="E30" s="88">
        <v>117.13</v>
      </c>
      <c r="F30" s="80">
        <f t="shared" si="0"/>
        <v>7.929999999999993</v>
      </c>
      <c r="G30" s="31"/>
      <c r="H30" s="14" t="s">
        <v>6</v>
      </c>
    </row>
    <row r="31" spans="1:8" ht="12" customHeight="1" thickBot="1">
      <c r="A31" s="64"/>
      <c r="B31" s="165" t="s">
        <v>48</v>
      </c>
      <c r="C31" s="166"/>
      <c r="D31" s="166"/>
      <c r="E31" s="167"/>
      <c r="F31" s="118">
        <f>SUM(F24:F30)</f>
        <v>34.36</v>
      </c>
      <c r="G31" s="59"/>
      <c r="H31" s="19"/>
    </row>
    <row r="32" spans="1:8" ht="12" customHeight="1">
      <c r="A32" s="140">
        <v>6</v>
      </c>
      <c r="B32" s="48">
        <v>27</v>
      </c>
      <c r="C32" s="48">
        <v>1</v>
      </c>
      <c r="D32" s="65">
        <f>E30</f>
        <v>117.13</v>
      </c>
      <c r="E32" s="89">
        <v>122.87</v>
      </c>
      <c r="F32" s="60">
        <f t="shared" si="0"/>
        <v>5.740000000000009</v>
      </c>
      <c r="G32" s="32"/>
      <c r="H32" s="15" t="s">
        <v>5</v>
      </c>
    </row>
    <row r="33" spans="1:8" ht="12" customHeight="1">
      <c r="A33" s="141"/>
      <c r="B33" s="8">
        <v>28</v>
      </c>
      <c r="C33" s="8">
        <v>2</v>
      </c>
      <c r="D33" s="66">
        <f t="shared" si="1"/>
        <v>122.87</v>
      </c>
      <c r="E33" s="38">
        <v>127.92</v>
      </c>
      <c r="F33" s="38">
        <f t="shared" si="0"/>
        <v>5.049999999999997</v>
      </c>
      <c r="G33" s="32"/>
      <c r="H33" s="15" t="s">
        <v>4</v>
      </c>
    </row>
    <row r="34" spans="1:8" ht="12" customHeight="1">
      <c r="A34" s="141"/>
      <c r="B34" s="8">
        <v>29</v>
      </c>
      <c r="C34" s="8">
        <v>3</v>
      </c>
      <c r="D34" s="66">
        <f t="shared" si="1"/>
        <v>127.92</v>
      </c>
      <c r="E34" s="38">
        <v>134.28</v>
      </c>
      <c r="F34" s="38">
        <f t="shared" si="0"/>
        <v>6.359999999999999</v>
      </c>
      <c r="G34" s="32"/>
      <c r="H34" s="15" t="s">
        <v>3</v>
      </c>
    </row>
    <row r="35" spans="1:8" ht="12" customHeight="1">
      <c r="A35" s="141"/>
      <c r="B35" s="8">
        <v>30</v>
      </c>
      <c r="C35" s="8">
        <v>4</v>
      </c>
      <c r="D35" s="66">
        <f t="shared" si="1"/>
        <v>134.28</v>
      </c>
      <c r="E35" s="38">
        <v>141.24</v>
      </c>
      <c r="F35" s="38">
        <f t="shared" si="0"/>
        <v>6.960000000000008</v>
      </c>
      <c r="G35" s="32"/>
      <c r="H35" s="15" t="s">
        <v>2</v>
      </c>
    </row>
    <row r="36" spans="1:8" ht="12" customHeight="1">
      <c r="A36" s="141"/>
      <c r="B36" s="8">
        <v>31</v>
      </c>
      <c r="C36" s="8">
        <v>5</v>
      </c>
      <c r="D36" s="66">
        <f t="shared" si="1"/>
        <v>141.24</v>
      </c>
      <c r="E36" s="38">
        <v>144.67</v>
      </c>
      <c r="F36" s="38">
        <f t="shared" si="0"/>
        <v>3.4299999999999784</v>
      </c>
      <c r="G36" s="32"/>
      <c r="H36" s="15" t="s">
        <v>1</v>
      </c>
    </row>
    <row r="37" spans="1:8" ht="12" customHeight="1" thickBot="1">
      <c r="A37" s="142"/>
      <c r="B37" s="46">
        <v>32</v>
      </c>
      <c r="C37" s="46">
        <v>6</v>
      </c>
      <c r="D37" s="67">
        <f t="shared" si="1"/>
        <v>144.67</v>
      </c>
      <c r="E37" s="90">
        <v>150.48</v>
      </c>
      <c r="F37" s="61">
        <f>E37-D37</f>
        <v>5.810000000000002</v>
      </c>
      <c r="G37" s="32"/>
      <c r="H37" s="15" t="s">
        <v>18</v>
      </c>
    </row>
    <row r="38" spans="1:8" ht="12" customHeight="1" thickBot="1">
      <c r="A38" s="63"/>
      <c r="B38" s="131" t="s">
        <v>49</v>
      </c>
      <c r="C38" s="132"/>
      <c r="D38" s="132"/>
      <c r="E38" s="133"/>
      <c r="F38" s="117">
        <f>SUM(F32:F37)</f>
        <v>33.349999999999994</v>
      </c>
      <c r="G38" s="59"/>
      <c r="H38" s="19"/>
    </row>
    <row r="39" spans="1:8" ht="12" customHeight="1" thickBot="1">
      <c r="A39" s="143" t="s">
        <v>42</v>
      </c>
      <c r="B39" s="143"/>
      <c r="C39" s="143"/>
      <c r="D39" s="143"/>
      <c r="E39" s="144"/>
      <c r="F39" s="62">
        <v>150.48</v>
      </c>
      <c r="G39" s="33"/>
      <c r="H39" s="1"/>
    </row>
    <row r="40" spans="1:7" ht="12" customHeight="1">
      <c r="A40" s="26" t="s">
        <v>43</v>
      </c>
      <c r="G40" s="3"/>
    </row>
    <row r="41" ht="12.75">
      <c r="G41" s="3"/>
    </row>
    <row r="42" ht="12.75">
      <c r="G42" s="3"/>
    </row>
    <row r="43" ht="12.75">
      <c r="G43" s="3"/>
    </row>
    <row r="44" ht="12.75">
      <c r="G44" s="3"/>
    </row>
    <row r="45" ht="12.75">
      <c r="G45" s="3"/>
    </row>
    <row r="46" ht="12.75">
      <c r="G46" s="3"/>
    </row>
    <row r="47" ht="12.75">
      <c r="G47" s="3"/>
    </row>
    <row r="48" ht="12.75">
      <c r="G48" s="3"/>
    </row>
  </sheetData>
  <sheetProtection/>
  <mergeCells count="15">
    <mergeCell ref="A39:E39"/>
    <mergeCell ref="A2:A5"/>
    <mergeCell ref="A7:A14"/>
    <mergeCell ref="A16:A21"/>
    <mergeCell ref="A24:A30"/>
    <mergeCell ref="B6:E6"/>
    <mergeCell ref="B15:E15"/>
    <mergeCell ref="B22:E22"/>
    <mergeCell ref="B31:E31"/>
    <mergeCell ref="B38:E38"/>
    <mergeCell ref="F9:F10"/>
    <mergeCell ref="F17:F18"/>
    <mergeCell ref="F20:F21"/>
    <mergeCell ref="F26:F27"/>
    <mergeCell ref="A32:A3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5.25390625" style="2" customWidth="1"/>
    <col min="4" max="4" width="11.25390625" style="0" customWidth="1"/>
    <col min="5" max="5" width="57.00390625" style="0" customWidth="1"/>
  </cols>
  <sheetData>
    <row r="1" spans="1:5" ht="12.75">
      <c r="A1" s="168" t="s">
        <v>44</v>
      </c>
      <c r="B1" s="168"/>
      <c r="C1" s="168"/>
      <c r="D1" s="168"/>
      <c r="E1" s="168"/>
    </row>
    <row r="3" spans="1:5" ht="38.25">
      <c r="A3" s="10" t="s">
        <v>29</v>
      </c>
      <c r="B3" s="10" t="s">
        <v>31</v>
      </c>
      <c r="C3" s="10" t="s">
        <v>30</v>
      </c>
      <c r="D3" s="10" t="s">
        <v>34</v>
      </c>
      <c r="E3" s="10" t="s">
        <v>41</v>
      </c>
    </row>
    <row r="4" spans="1:5" ht="12.75">
      <c r="A4" s="17">
        <v>5</v>
      </c>
      <c r="B4" s="18">
        <v>5</v>
      </c>
      <c r="C4" s="18">
        <v>24</v>
      </c>
      <c r="D4" s="16">
        <v>8.73</v>
      </c>
      <c r="E4" s="19" t="s">
        <v>7</v>
      </c>
    </row>
    <row r="5" spans="1:5" ht="12.75">
      <c r="A5" s="21">
        <v>3</v>
      </c>
      <c r="B5" s="22">
        <v>6</v>
      </c>
      <c r="C5" s="22">
        <v>18</v>
      </c>
      <c r="D5" s="20" t="s">
        <v>36</v>
      </c>
      <c r="E5" s="23" t="s">
        <v>13</v>
      </c>
    </row>
    <row r="6" spans="1:5" ht="12.75">
      <c r="A6" s="17">
        <v>5</v>
      </c>
      <c r="B6" s="18">
        <v>7</v>
      </c>
      <c r="C6" s="18">
        <v>26</v>
      </c>
      <c r="D6" s="16">
        <v>7.929999999999993</v>
      </c>
      <c r="E6" s="19" t="s">
        <v>6</v>
      </c>
    </row>
    <row r="7" spans="1:5" ht="12.75">
      <c r="A7" s="21">
        <v>5</v>
      </c>
      <c r="B7" s="22">
        <v>4</v>
      </c>
      <c r="C7" s="22">
        <v>23</v>
      </c>
      <c r="D7" s="24" t="s">
        <v>37</v>
      </c>
      <c r="E7" s="23" t="s">
        <v>8</v>
      </c>
    </row>
    <row r="8" spans="1:5" ht="12.75">
      <c r="A8" s="17">
        <v>6</v>
      </c>
      <c r="B8" s="18">
        <v>4</v>
      </c>
      <c r="C8" s="18">
        <v>30</v>
      </c>
      <c r="D8" s="16">
        <v>6.960000000000008</v>
      </c>
      <c r="E8" s="19" t="s">
        <v>2</v>
      </c>
    </row>
    <row r="9" spans="1:5" ht="12.75">
      <c r="A9" s="17">
        <v>3</v>
      </c>
      <c r="B9" s="18">
        <v>4</v>
      </c>
      <c r="C9" s="18">
        <v>16</v>
      </c>
      <c r="D9" s="16">
        <v>6.680000000000007</v>
      </c>
      <c r="E9" s="19" t="s">
        <v>11</v>
      </c>
    </row>
    <row r="10" spans="1:5" ht="12.75">
      <c r="A10" s="17">
        <v>1</v>
      </c>
      <c r="B10" s="18">
        <v>1</v>
      </c>
      <c r="C10" s="18">
        <v>1</v>
      </c>
      <c r="D10" s="16">
        <v>6.58</v>
      </c>
      <c r="E10" s="19" t="s">
        <v>28</v>
      </c>
    </row>
    <row r="11" spans="1:5" ht="12.75">
      <c r="A11" s="17">
        <v>2</v>
      </c>
      <c r="B11" s="18">
        <v>5</v>
      </c>
      <c r="C11" s="18">
        <v>9</v>
      </c>
      <c r="D11" s="16">
        <v>6.56</v>
      </c>
      <c r="E11" s="19" t="s">
        <v>22</v>
      </c>
    </row>
    <row r="12" spans="1:5" ht="12.75">
      <c r="A12" s="21">
        <v>2</v>
      </c>
      <c r="B12" s="22">
        <v>4</v>
      </c>
      <c r="C12" s="22">
        <v>8</v>
      </c>
      <c r="D12" s="20" t="s">
        <v>38</v>
      </c>
      <c r="E12" s="23" t="s">
        <v>25</v>
      </c>
    </row>
    <row r="13" spans="1:5" ht="12.75">
      <c r="A13" s="17">
        <v>6</v>
      </c>
      <c r="B13" s="18">
        <v>3</v>
      </c>
      <c r="C13" s="18">
        <v>29</v>
      </c>
      <c r="D13" s="16">
        <v>6.36</v>
      </c>
      <c r="E13" s="19" t="s">
        <v>3</v>
      </c>
    </row>
    <row r="14" spans="1:5" ht="12.75">
      <c r="A14" s="17">
        <v>6</v>
      </c>
      <c r="B14" s="18">
        <v>6</v>
      </c>
      <c r="C14" s="18">
        <v>32</v>
      </c>
      <c r="D14" s="16">
        <v>5.81</v>
      </c>
      <c r="E14" s="19" t="s">
        <v>18</v>
      </c>
    </row>
    <row r="15" spans="1:5" ht="12.75">
      <c r="A15" s="17">
        <v>6</v>
      </c>
      <c r="B15" s="18">
        <v>1</v>
      </c>
      <c r="C15" s="18">
        <v>27</v>
      </c>
      <c r="D15" s="16">
        <v>5.740000000000009</v>
      </c>
      <c r="E15" s="19" t="s">
        <v>5</v>
      </c>
    </row>
    <row r="16" spans="1:5" ht="12.75">
      <c r="A16" s="17">
        <v>3</v>
      </c>
      <c r="B16" s="18">
        <v>1</v>
      </c>
      <c r="C16" s="18">
        <v>13</v>
      </c>
      <c r="D16" s="16">
        <v>5.63</v>
      </c>
      <c r="E16" s="19" t="s">
        <v>27</v>
      </c>
    </row>
    <row r="17" spans="1:5" ht="12.75">
      <c r="A17" s="17">
        <v>2</v>
      </c>
      <c r="B17" s="18">
        <v>1</v>
      </c>
      <c r="C17" s="18">
        <v>5</v>
      </c>
      <c r="D17" s="16">
        <v>5.62</v>
      </c>
      <c r="E17" s="19" t="s">
        <v>19</v>
      </c>
    </row>
    <row r="18" spans="1:5" ht="12.75">
      <c r="A18" s="17">
        <v>2</v>
      </c>
      <c r="B18" s="18">
        <v>2</v>
      </c>
      <c r="C18" s="18">
        <v>6</v>
      </c>
      <c r="D18" s="16">
        <v>5.35</v>
      </c>
      <c r="E18" s="19" t="s">
        <v>24</v>
      </c>
    </row>
    <row r="19" spans="1:5" ht="12.75">
      <c r="A19" s="17">
        <v>1</v>
      </c>
      <c r="B19" s="18">
        <v>4</v>
      </c>
      <c r="C19" s="18">
        <v>4</v>
      </c>
      <c r="D19" s="16">
        <v>5.25</v>
      </c>
      <c r="E19" s="19" t="s">
        <v>20</v>
      </c>
    </row>
    <row r="20" spans="1:5" ht="12.75">
      <c r="A20" s="21">
        <v>3</v>
      </c>
      <c r="B20" s="22">
        <v>3</v>
      </c>
      <c r="C20" s="22">
        <v>15</v>
      </c>
      <c r="D20" s="20" t="s">
        <v>39</v>
      </c>
      <c r="E20" s="23" t="s">
        <v>16</v>
      </c>
    </row>
    <row r="21" spans="1:5" ht="12.75">
      <c r="A21" s="17">
        <v>1</v>
      </c>
      <c r="B21" s="18">
        <v>2</v>
      </c>
      <c r="C21" s="18">
        <v>2</v>
      </c>
      <c r="D21" s="16">
        <v>5.09</v>
      </c>
      <c r="E21" s="19" t="s">
        <v>19</v>
      </c>
    </row>
    <row r="22" spans="1:5" ht="12.75">
      <c r="A22" s="25">
        <v>6</v>
      </c>
      <c r="B22" s="18">
        <v>2</v>
      </c>
      <c r="C22" s="18">
        <v>28</v>
      </c>
      <c r="D22" s="16">
        <v>5.05</v>
      </c>
      <c r="E22" s="19" t="s">
        <v>4</v>
      </c>
    </row>
    <row r="23" spans="1:5" ht="12.75">
      <c r="A23" s="17">
        <v>2</v>
      </c>
      <c r="B23" s="18">
        <v>8</v>
      </c>
      <c r="C23" s="18">
        <v>12</v>
      </c>
      <c r="D23" s="16">
        <v>5.02</v>
      </c>
      <c r="E23" s="19" t="s">
        <v>17</v>
      </c>
    </row>
    <row r="24" spans="1:5" ht="12.75">
      <c r="A24" s="17">
        <v>2</v>
      </c>
      <c r="B24" s="18">
        <v>7</v>
      </c>
      <c r="C24" s="18">
        <v>11</v>
      </c>
      <c r="D24" s="16">
        <v>4.95</v>
      </c>
      <c r="E24" s="19" t="s">
        <v>26</v>
      </c>
    </row>
    <row r="25" spans="1:5" ht="12.75">
      <c r="A25" s="17">
        <v>5</v>
      </c>
      <c r="B25" s="18">
        <v>2</v>
      </c>
      <c r="C25" s="18">
        <v>21</v>
      </c>
      <c r="D25" s="16">
        <v>3.92</v>
      </c>
      <c r="E25" s="19" t="s">
        <v>11</v>
      </c>
    </row>
    <row r="26" spans="1:5" ht="12.75">
      <c r="A26" s="17">
        <v>6</v>
      </c>
      <c r="B26" s="18">
        <v>5</v>
      </c>
      <c r="C26" s="18">
        <v>31</v>
      </c>
      <c r="D26" s="16">
        <v>3.4299999999999784</v>
      </c>
      <c r="E26" s="19" t="s">
        <v>1</v>
      </c>
    </row>
    <row r="27" spans="1:5" ht="12.75">
      <c r="A27" s="17">
        <v>5</v>
      </c>
      <c r="B27" s="18">
        <v>1</v>
      </c>
      <c r="C27" s="18">
        <v>20</v>
      </c>
      <c r="D27" s="16">
        <v>3.31</v>
      </c>
      <c r="E27" s="19" t="s">
        <v>14</v>
      </c>
    </row>
    <row r="28" spans="1:5" ht="12.75">
      <c r="A28" s="17">
        <v>5</v>
      </c>
      <c r="B28" s="18">
        <v>6</v>
      </c>
      <c r="C28" s="18">
        <v>25</v>
      </c>
      <c r="D28" s="16">
        <v>2.97</v>
      </c>
      <c r="E28" s="19" t="s">
        <v>9</v>
      </c>
    </row>
    <row r="29" spans="1:5" ht="12.75">
      <c r="A29" s="17">
        <v>2</v>
      </c>
      <c r="B29" s="18">
        <v>6</v>
      </c>
      <c r="C29" s="18">
        <v>10</v>
      </c>
      <c r="D29" s="16">
        <v>2.62</v>
      </c>
      <c r="E29" s="19" t="s">
        <v>21</v>
      </c>
    </row>
    <row r="30" spans="1:5" ht="12.75">
      <c r="A30" s="17">
        <v>1</v>
      </c>
      <c r="B30" s="18">
        <v>3</v>
      </c>
      <c r="C30" s="18">
        <v>3</v>
      </c>
      <c r="D30" s="16">
        <v>2.41</v>
      </c>
      <c r="E30" s="19" t="s">
        <v>19</v>
      </c>
    </row>
    <row r="31" spans="1:5" ht="12.75">
      <c r="A31" s="25">
        <v>4</v>
      </c>
      <c r="B31" s="18">
        <v>1</v>
      </c>
      <c r="C31" s="18">
        <v>19</v>
      </c>
      <c r="D31" s="16">
        <v>1.17</v>
      </c>
      <c r="E31" s="19" t="s">
        <v>12</v>
      </c>
    </row>
    <row r="32" ht="12.75">
      <c r="A32" t="s">
        <v>40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ploot</cp:lastModifiedBy>
  <dcterms:created xsi:type="dcterms:W3CDTF">2009-06-19T19:24:38Z</dcterms:created>
  <dcterms:modified xsi:type="dcterms:W3CDTF">2013-10-28T10:34:07Z</dcterms:modified>
  <cp:category/>
  <cp:version/>
  <cp:contentType/>
  <cp:contentStatus/>
</cp:coreProperties>
</file>